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Training\Desktop\"/>
    </mc:Choice>
  </mc:AlternateContent>
  <bookViews>
    <workbookView xWindow="0" yWindow="0" windowWidth="7470" windowHeight="7590"/>
  </bookViews>
  <sheets>
    <sheet name="DashBoard" sheetId="4" r:id="rId1"/>
    <sheet name="Resource Work" sheetId="5" r:id="rId2"/>
    <sheet name="Helper" sheetId="1" r:id="rId3"/>
  </sheets>
  <definedNames>
    <definedName name="Slicer_Task">#N/A</definedName>
  </definedNames>
  <calcPr calcId="162913"/>
  <pivotCaches>
    <pivotCache cacheId="17"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 i="1"/>
  <c r="F22" i="1" l="1"/>
  <c r="F21" i="1"/>
  <c r="F20" i="1"/>
  <c r="F19" i="1"/>
  <c r="F18" i="1"/>
  <c r="F17" i="1"/>
  <c r="F16" i="1"/>
  <c r="F15" i="1"/>
  <c r="F14" i="1"/>
  <c r="F3" i="1"/>
  <c r="F4" i="1"/>
  <c r="F5" i="1"/>
  <c r="F6" i="1"/>
  <c r="F7" i="1"/>
  <c r="F8" i="1"/>
  <c r="F9" i="1"/>
  <c r="F10" i="1"/>
  <c r="F11" i="1"/>
  <c r="F12" i="1"/>
  <c r="F13" i="1"/>
  <c r="F2" i="1"/>
</calcChain>
</file>

<file path=xl/sharedStrings.xml><?xml version="1.0" encoding="utf-8"?>
<sst xmlns="http://schemas.openxmlformats.org/spreadsheetml/2006/main" count="92" uniqueCount="42">
  <si>
    <t>Task Name</t>
  </si>
  <si>
    <t>Duration</t>
  </si>
  <si>
    <t>Start Date</t>
  </si>
  <si>
    <t>Finish Date</t>
  </si>
  <si>
    <t>Empty old office</t>
  </si>
  <si>
    <t>Pack documents</t>
  </si>
  <si>
    <t>Pack IT</t>
  </si>
  <si>
    <t>Pack furnitures</t>
  </si>
  <si>
    <t>Transport</t>
  </si>
  <si>
    <t>Transport documents</t>
  </si>
  <si>
    <t>Transport IT</t>
  </si>
  <si>
    <t>Transport Furnitures</t>
  </si>
  <si>
    <t>The new office</t>
  </si>
  <si>
    <t>Unpack furnitures</t>
  </si>
  <si>
    <t>Unpack IT</t>
  </si>
  <si>
    <t>Unpack documents</t>
  </si>
  <si>
    <t>Task</t>
  </si>
  <si>
    <t>Move Office</t>
  </si>
  <si>
    <t>Evaluate the competition</t>
  </si>
  <si>
    <t xml:space="preserve">Research your customers </t>
  </si>
  <si>
    <t>Set a budget</t>
  </si>
  <si>
    <t>Consider communication channels</t>
  </si>
  <si>
    <t>Develop the right messages</t>
  </si>
  <si>
    <t>Project the right image</t>
  </si>
  <si>
    <t xml:space="preserve">the legals </t>
  </si>
  <si>
    <t>Monitor and measure</t>
  </si>
  <si>
    <t>Set objectives</t>
  </si>
  <si>
    <t>Plan Marketing Campaign</t>
  </si>
  <si>
    <t>Project Dashboard</t>
  </si>
  <si>
    <t>Row Labels</t>
  </si>
  <si>
    <t>Grand Total</t>
  </si>
  <si>
    <t>Sum of Start Date</t>
  </si>
  <si>
    <t>Sum of Duration</t>
  </si>
  <si>
    <t>Resource</t>
  </si>
  <si>
    <t>IT Support</t>
  </si>
  <si>
    <t>Logistics</t>
  </si>
  <si>
    <t>Finance</t>
  </si>
  <si>
    <t>Legal</t>
  </si>
  <si>
    <t>Marketing</t>
  </si>
  <si>
    <t>Project Manager</t>
  </si>
  <si>
    <t>Work</t>
  </si>
  <si>
    <t>Sum of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</si>
</sst>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i/>
      <sz val="11"/>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s>
  <borders count="12">
    <border>
      <left/>
      <right/>
      <top/>
      <bottom/>
      <diagonal/>
    </border>
    <border>
      <left style="thick">
        <color theme="2" tint="-0.89996032593768116"/>
      </left>
      <right/>
      <top style="thick">
        <color theme="2" tint="-0.89996032593768116"/>
      </top>
      <bottom/>
      <diagonal/>
    </border>
    <border>
      <left/>
      <right/>
      <top style="thick">
        <color theme="2" tint="-0.89996032593768116"/>
      </top>
      <bottom/>
      <diagonal/>
    </border>
    <border>
      <left/>
      <right style="thick">
        <color theme="2" tint="-0.89996032593768116"/>
      </right>
      <top style="thick">
        <color theme="2" tint="-0.89996032593768116"/>
      </top>
      <bottom/>
      <diagonal/>
    </border>
    <border>
      <left style="thick">
        <color theme="2" tint="-0.89996032593768116"/>
      </left>
      <right/>
      <top/>
      <bottom/>
      <diagonal/>
    </border>
    <border>
      <left/>
      <right style="thick">
        <color theme="2" tint="-0.89996032593768116"/>
      </right>
      <top/>
      <bottom/>
      <diagonal/>
    </border>
    <border>
      <left style="thick">
        <color theme="2" tint="-0.89996032593768116"/>
      </left>
      <right/>
      <top/>
      <bottom style="thick">
        <color theme="2" tint="-0.89996032593768116"/>
      </bottom>
      <diagonal/>
    </border>
    <border>
      <left/>
      <right/>
      <top/>
      <bottom style="thick">
        <color theme="2" tint="-0.89996032593768116"/>
      </bottom>
      <diagonal/>
    </border>
    <border>
      <left/>
      <right style="thick">
        <color theme="2" tint="-0.89996032593768116"/>
      </right>
      <top/>
      <bottom style="thick">
        <color theme="2" tint="-0.89996032593768116"/>
      </bottom>
      <diagonal/>
    </border>
    <border>
      <left style="medium">
        <color theme="2" tint="-0.749961851863155"/>
      </left>
      <right/>
      <top style="medium">
        <color theme="2" tint="-0.749961851863155"/>
      </top>
      <bottom style="medium">
        <color theme="2" tint="-0.749961851863155"/>
      </bottom>
      <diagonal/>
    </border>
    <border>
      <left/>
      <right/>
      <top style="medium">
        <color theme="2" tint="-0.749961851863155"/>
      </top>
      <bottom style="medium">
        <color theme="2" tint="-0.749961851863155"/>
      </bottom>
      <diagonal/>
    </border>
    <border>
      <left/>
      <right style="medium">
        <color theme="2" tint="-0.749961851863155"/>
      </right>
      <top style="medium">
        <color theme="2" tint="-0.749961851863155"/>
      </top>
      <bottom style="medium">
        <color theme="2" tint="-0.749961851863155"/>
      </bottom>
      <diagonal/>
    </border>
  </borders>
  <cellStyleXfs count="1">
    <xf numFmtId="0" fontId="0" fillId="0" borderId="0"/>
  </cellStyleXfs>
  <cellXfs count="19">
    <xf numFmtId="0" fontId="0" fillId="0" borderId="0" xfId="0"/>
    <xf numFmtId="0" fontId="1" fillId="0" borderId="0" xfId="0" applyFont="1"/>
    <xf numFmtId="22" fontId="0" fillId="0" borderId="0" xfId="0" applyNumberFormat="1"/>
    <xf numFmtId="14" fontId="0" fillId="0" borderId="0" xfId="0" applyNumberForma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3" borderId="10" xfId="0" applyFill="1" applyBorder="1"/>
    <xf numFmtId="0" fontId="0" fillId="3" borderId="11" xfId="0" applyFill="1" applyBorder="1"/>
    <xf numFmtId="0" fontId="2" fillId="3" borderId="9" xfId="0" applyFont="1" applyFill="1" applyBorder="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[Gantt chat pivot.xlsx]Helper!PivotTable1</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noFill/>
          <a:ln>
            <a:noFill/>
          </a:ln>
          <a:effectLst/>
        </c:spPr>
        <c:marker>
          <c:symbol val="none"/>
        </c:marker>
      </c:pivotFmt>
      <c:pivotFmt>
        <c:idx val="31"/>
        <c:spPr>
          <a:solidFill>
            <a:schemeClr val="accent1"/>
          </a:solidFill>
          <a:ln>
            <a:noFill/>
          </a:ln>
          <a:effectLst/>
        </c:spPr>
        <c:marker>
          <c:symbol val="none"/>
        </c:marker>
      </c:pivotFmt>
      <c:pivotFmt>
        <c:idx val="32"/>
        <c:spPr>
          <a:noFill/>
          <a:ln>
            <a:noFill/>
          </a:ln>
          <a:effectLst/>
        </c:spPr>
        <c:marker>
          <c:symbol val="none"/>
        </c:marker>
      </c:pivotFmt>
      <c:pivotFmt>
        <c:idx val="33"/>
        <c:spPr>
          <a:solidFill>
            <a:schemeClr val="accent1"/>
          </a:solidFill>
          <a:ln>
            <a:noFill/>
          </a:ln>
          <a:effectLst/>
        </c:spPr>
        <c:marker>
          <c:symbol val="none"/>
        </c:marker>
      </c:pivotFmt>
      <c:pivotFmt>
        <c:idx val="34"/>
        <c:spPr>
          <a:noFill/>
          <a:ln>
            <a:noFill/>
          </a:ln>
          <a:effectLst/>
        </c:spPr>
        <c:marker>
          <c:symbol val="none"/>
        </c:marker>
      </c:pivotFmt>
      <c:pivotFmt>
        <c:idx val="35"/>
        <c:spPr>
          <a:solidFill>
            <a:schemeClr val="accent1"/>
          </a:solidFill>
          <a:ln>
            <a:noFill/>
          </a:ln>
          <a:effectLst/>
        </c:spPr>
        <c:marker>
          <c:symbol val="none"/>
        </c:marker>
      </c:pivotFmt>
      <c:pivotFmt>
        <c:idx val="36"/>
        <c:spPr>
          <a:solidFill>
            <a:sysClr val="window" lastClr="FFFFFF"/>
          </a:solidFill>
          <a:ln>
            <a:noFill/>
          </a:ln>
          <a:effectLst/>
        </c:spPr>
        <c:marker>
          <c:symbol val="none"/>
        </c:marker>
      </c:pivotFmt>
      <c:pivotFmt>
        <c:idx val="37"/>
        <c:spPr>
          <a:solidFill>
            <a:schemeClr val="accent1"/>
          </a:solidFill>
          <a:ln>
            <a:noFill/>
          </a:ln>
          <a:effectLst/>
        </c:spPr>
        <c:marker>
          <c:symbol val="none"/>
        </c:marker>
      </c:pivotFmt>
    </c:pivotFmts>
    <c:plotArea>
      <c:layout/>
      <c:barChart>
        <c:barDir val="bar"/>
        <c:grouping val="stacked"/>
        <c:varyColors val="0"/>
        <c:ser>
          <c:idx val="0"/>
          <c:order val="0"/>
          <c:tx>
            <c:strRef>
              <c:f>Helper!$J$8</c:f>
              <c:strCache>
                <c:ptCount val="1"/>
                <c:pt idx="0">
                  <c:v>Sum of Start Date</c:v>
                </c:pt>
              </c:strCache>
            </c:strRef>
          </c:tx>
          <c:spPr>
            <a:solidFill>
              <a:sysClr val="window" lastClr="FFFFFF"/>
            </a:solidFill>
            <a:ln>
              <a:noFill/>
            </a:ln>
            <a:effectLst/>
          </c:spPr>
          <c:invertIfNegative val="0"/>
          <c:cat>
            <c:strRef>
              <c:f>Helper!$I$9:$I$18</c:f>
              <c:strCache>
                <c:ptCount val="9"/>
                <c:pt idx="0">
                  <c:v>the legals </c:v>
                </c:pt>
                <c:pt idx="1">
                  <c:v>Set objectives</c:v>
                </c:pt>
                <c:pt idx="2">
                  <c:v>Set a budget</c:v>
                </c:pt>
                <c:pt idx="3">
                  <c:v>Research your customers </c:v>
                </c:pt>
                <c:pt idx="4">
                  <c:v>Project the right image</c:v>
                </c:pt>
                <c:pt idx="5">
                  <c:v>Monitor and measure</c:v>
                </c:pt>
                <c:pt idx="6">
                  <c:v>Evaluate the competition</c:v>
                </c:pt>
                <c:pt idx="7">
                  <c:v>Develop the right messages</c:v>
                </c:pt>
                <c:pt idx="8">
                  <c:v>Consider communication channels</c:v>
                </c:pt>
              </c:strCache>
            </c:strRef>
          </c:cat>
          <c:val>
            <c:numRef>
              <c:f>Helper!$J$9:$J$18</c:f>
              <c:numCache>
                <c:formatCode>General</c:formatCode>
                <c:ptCount val="9"/>
                <c:pt idx="0">
                  <c:v>41742</c:v>
                </c:pt>
                <c:pt idx="1">
                  <c:v>41730</c:v>
                </c:pt>
                <c:pt idx="2">
                  <c:v>41734</c:v>
                </c:pt>
                <c:pt idx="3">
                  <c:v>41730</c:v>
                </c:pt>
                <c:pt idx="4">
                  <c:v>41740</c:v>
                </c:pt>
                <c:pt idx="5">
                  <c:v>41744</c:v>
                </c:pt>
                <c:pt idx="6">
                  <c:v>41732</c:v>
                </c:pt>
                <c:pt idx="7">
                  <c:v>41738</c:v>
                </c:pt>
                <c:pt idx="8">
                  <c:v>41736</c:v>
                </c:pt>
              </c:numCache>
            </c:numRef>
          </c:val>
          <c:extLst>
            <c:ext xmlns:c16="http://schemas.microsoft.com/office/drawing/2014/chart" uri="{C3380CC4-5D6E-409C-BE32-E72D297353CC}">
              <c16:uniqueId val="{00000000-585D-4277-80D6-32DEC07757F1}"/>
            </c:ext>
          </c:extLst>
        </c:ser>
        <c:ser>
          <c:idx val="1"/>
          <c:order val="1"/>
          <c:tx>
            <c:strRef>
              <c:f>Helper!$K$8</c:f>
              <c:strCache>
                <c:ptCount val="1"/>
                <c:pt idx="0">
                  <c:v>Sum of Duration</c:v>
                </c:pt>
              </c:strCache>
            </c:strRef>
          </c:tx>
          <c:spPr>
            <a:solidFill>
              <a:schemeClr val="accent2"/>
            </a:solidFill>
            <a:ln>
              <a:noFill/>
            </a:ln>
            <a:effectLst/>
          </c:spPr>
          <c:invertIfNegative val="0"/>
          <c:cat>
            <c:strRef>
              <c:f>Helper!$I$9:$I$18</c:f>
              <c:strCache>
                <c:ptCount val="9"/>
                <c:pt idx="0">
                  <c:v>the legals </c:v>
                </c:pt>
                <c:pt idx="1">
                  <c:v>Set objectives</c:v>
                </c:pt>
                <c:pt idx="2">
                  <c:v>Set a budget</c:v>
                </c:pt>
                <c:pt idx="3">
                  <c:v>Research your customers </c:v>
                </c:pt>
                <c:pt idx="4">
                  <c:v>Project the right image</c:v>
                </c:pt>
                <c:pt idx="5">
                  <c:v>Monitor and measure</c:v>
                </c:pt>
                <c:pt idx="6">
                  <c:v>Evaluate the competition</c:v>
                </c:pt>
                <c:pt idx="7">
                  <c:v>Develop the right messages</c:v>
                </c:pt>
                <c:pt idx="8">
                  <c:v>Consider communication channels</c:v>
                </c:pt>
              </c:strCache>
            </c:strRef>
          </c:cat>
          <c:val>
            <c:numRef>
              <c:f>Helper!$K$9:$K$18</c:f>
              <c:numCache>
                <c:formatCode>General</c:formatCode>
                <c:ptCount val="9"/>
                <c:pt idx="0">
                  <c:v>2</c:v>
                </c:pt>
                <c:pt idx="1">
                  <c:v>3</c:v>
                </c:pt>
                <c:pt idx="2">
                  <c:v>5</c:v>
                </c:pt>
                <c:pt idx="3">
                  <c:v>5</c:v>
                </c:pt>
                <c:pt idx="4">
                  <c:v>4</c:v>
                </c:pt>
                <c:pt idx="5">
                  <c:v>3</c:v>
                </c:pt>
                <c:pt idx="6">
                  <c:v>4</c:v>
                </c:pt>
                <c:pt idx="7">
                  <c:v>3</c:v>
                </c:pt>
                <c:pt idx="8">
                  <c:v>4</c:v>
                </c:pt>
              </c:numCache>
            </c:numRef>
          </c:val>
          <c:extLst>
            <c:ext xmlns:c16="http://schemas.microsoft.com/office/drawing/2014/chart" uri="{C3380CC4-5D6E-409C-BE32-E72D297353CC}">
              <c16:uniqueId val="{00000001-585D-4277-80D6-32DEC07757F1}"/>
            </c:ext>
          </c:extLst>
        </c:ser>
        <c:dLbls>
          <c:showLegendKey val="0"/>
          <c:showVal val="0"/>
          <c:showCatName val="0"/>
          <c:showSerName val="0"/>
          <c:showPercent val="0"/>
          <c:showBubbleSize val="0"/>
        </c:dLbls>
        <c:gapWidth val="65"/>
        <c:overlap val="100"/>
        <c:axId val="430461184"/>
        <c:axId val="430464712"/>
      </c:barChart>
      <c:catAx>
        <c:axId val="430461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464712"/>
        <c:crosses val="autoZero"/>
        <c:auto val="1"/>
        <c:lblAlgn val="ctr"/>
        <c:lblOffset val="100"/>
        <c:noMultiLvlLbl val="0"/>
      </c:catAx>
      <c:valAx>
        <c:axId val="430464712"/>
        <c:scaling>
          <c:orientation val="minMax"/>
        </c:scaling>
        <c:delete val="0"/>
        <c:axPos val="t"/>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461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[Gantt chat pivot.xlsx]Helper!PivotTable2</c:name>
    <c:fmtId val="1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Resource</a:t>
            </a:r>
            <a:r>
              <a:rPr lang="en-US" baseline="0"/>
              <a:t> Work (hours)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bar"/>
        <c:grouping val="clustered"/>
        <c:varyColors val="0"/>
        <c:ser>
          <c:idx val="0"/>
          <c:order val="0"/>
          <c:tx>
            <c:strRef>
              <c:f>Helper!$O$8</c:f>
              <c:strCache>
                <c:ptCount val="1"/>
                <c:pt idx="0">
                  <c:v>Total</c:v>
                </c:pt>
              </c:strCache>
            </c:strRef>
          </c:tx>
          <c:spPr>
            <a:solidFill>
              <a:schemeClr val="accent1"/>
            </a:solidFill>
            <a:ln>
              <a:noFill/>
            </a:ln>
            <a:effectLst/>
          </c:spPr>
          <c:invertIfNegative val="0"/>
          <c:cat>
            <c:strRef>
              <c:f>Helper!$N$9:$N$13</c:f>
              <c:strCache>
                <c:ptCount val="4"/>
                <c:pt idx="0">
                  <c:v>Finance</c:v>
                </c:pt>
                <c:pt idx="1">
                  <c:v>Legal</c:v>
                </c:pt>
                <c:pt idx="2">
                  <c:v>Marketing</c:v>
                </c:pt>
                <c:pt idx="3">
                  <c:v>Project Manager</c:v>
                </c:pt>
              </c:strCache>
            </c:strRef>
          </c:cat>
          <c:val>
            <c:numRef>
              <c:f>Helper!$O$9:$O$13</c:f>
              <c:numCache>
                <c:formatCode>General</c:formatCode>
                <c:ptCount val="4"/>
                <c:pt idx="0">
                  <c:v>40</c:v>
                </c:pt>
                <c:pt idx="1">
                  <c:v>16</c:v>
                </c:pt>
                <c:pt idx="2">
                  <c:v>72</c:v>
                </c:pt>
                <c:pt idx="3">
                  <c:v>136</c:v>
                </c:pt>
              </c:numCache>
            </c:numRef>
          </c:val>
          <c:extLst>
            <c:ext xmlns:c16="http://schemas.microsoft.com/office/drawing/2014/chart" uri="{C3380CC4-5D6E-409C-BE32-E72D297353CC}">
              <c16:uniqueId val="{00000000-66B3-4F1A-92DC-EBA7CBA10D48}"/>
            </c:ext>
          </c:extLst>
        </c:ser>
        <c:dLbls>
          <c:showLegendKey val="0"/>
          <c:showVal val="0"/>
          <c:showCatName val="0"/>
          <c:showSerName val="0"/>
          <c:showPercent val="0"/>
          <c:showBubbleSize val="0"/>
        </c:dLbls>
        <c:gapWidth val="182"/>
        <c:axId val="1744103343"/>
        <c:axId val="1744105007"/>
      </c:barChart>
      <c:catAx>
        <c:axId val="17441033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105007"/>
        <c:crosses val="autoZero"/>
        <c:auto val="1"/>
        <c:lblAlgn val="ctr"/>
        <c:lblOffset val="100"/>
        <c:noMultiLvlLbl val="0"/>
      </c:catAx>
      <c:valAx>
        <c:axId val="17441050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1033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38099</xdr:rowOff>
    </xdr:from>
    <xdr:to>
      <xdr:col>17</xdr:col>
      <xdr:colOff>133349</xdr:colOff>
      <xdr:row>17</xdr:row>
      <xdr:rowOff>104774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85725</xdr:colOff>
      <xdr:row>4</xdr:row>
      <xdr:rowOff>161925</xdr:rowOff>
    </xdr:from>
    <xdr:to>
      <xdr:col>4</xdr:col>
      <xdr:colOff>561975</xdr:colOff>
      <xdr:row>18</xdr:row>
      <xdr:rowOff>19050</xdr:rowOff>
    </xdr:to>
    <mc:AlternateContent xmlns:mc="http://schemas.openxmlformats.org/markup-compatibility/2006" xmlns:a14="http://schemas.microsoft.com/office/drawing/2010/main">
      <mc:Choice Requires="a14">
        <xdr:graphicFrame macro="">
          <xdr:nvGraphicFramePr>
            <xdr:cNvPr id="4" name="Task"/>
            <xdr:cNvGraphicFramePr/>
          </xdr:nvGraphicFramePr>
          <xdr:xfrm>
            <a:off x="0" y="0"/>
            <a:ext cx="0" cy="0"/>
          </xdr:xfrm>
          <a:graphic>
            <a:graphicData uri="http://schemas.microsoft.com/office/drawing/2010/slicer">
              <sle:slicer xmlns:sle="http://schemas.microsoft.com/office/drawing/2010/slicer" name="Task"/>
            </a:graphicData>
          </a:graphic>
        </xdr:graphicFrame>
      </mc:Choice>
      <mc:Fallback xmlns="">
        <xdr:sp macro="" textlink="">
          <xdr:nvSpPr>
            <xdr:cNvPr id="0" name=""/>
            <xdr:cNvSpPr>
              <a:spLocks noTextEdit="1"/>
            </xdr:cNvSpPr>
          </xdr:nvSpPr>
          <xdr:spPr>
            <a:xfrm>
              <a:off x="219075" y="9906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4</xdr:row>
      <xdr:rowOff>161925</xdr:rowOff>
    </xdr:from>
    <xdr:to>
      <xdr:col>4</xdr:col>
      <xdr:colOff>561975</xdr:colOff>
      <xdr:row>18</xdr:row>
      <xdr:rowOff>19050</xdr:rowOff>
    </xdr:to>
    <mc:AlternateContent xmlns:mc="http://schemas.openxmlformats.org/markup-compatibility/2006">
      <mc:Choice xmlns:a14="http://schemas.microsoft.com/office/drawing/2010/main" Requires="a14">
        <xdr:graphicFrame macro="">
          <xdr:nvGraphicFramePr>
            <xdr:cNvPr id="3" name="Task 1"/>
            <xdr:cNvGraphicFramePr/>
          </xdr:nvGraphicFramePr>
          <xdr:xfrm>
            <a:off x="0" y="0"/>
            <a:ext cx="0" cy="0"/>
          </xdr:xfrm>
          <a:graphic>
            <a:graphicData uri="http://schemas.microsoft.com/office/drawing/2010/slicer">
              <sle:slicer xmlns:sle="http://schemas.microsoft.com/office/drawing/2010/slicer" name="Task 1"/>
            </a:graphicData>
          </a:graphic>
        </xdr:graphicFrame>
      </mc:Choice>
      <mc:Fallback>
        <xdr:sp macro="" textlink="">
          <xdr:nvSpPr>
            <xdr:cNvPr id="0" name=""/>
            <xdr:cNvSpPr>
              <a:spLocks noTextEdit="1"/>
            </xdr:cNvSpPr>
          </xdr:nvSpPr>
          <xdr:spPr>
            <a:xfrm>
              <a:off x="219075" y="9906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180975</xdr:colOff>
      <xdr:row>5</xdr:row>
      <xdr:rowOff>19050</xdr:rowOff>
    </xdr:from>
    <xdr:to>
      <xdr:col>16</xdr:col>
      <xdr:colOff>276225</xdr:colOff>
      <xdr:row>19</xdr:row>
      <xdr:rowOff>95250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raining" refreshedDate="42767.467832407405" createdVersion="6" refreshedVersion="6" minRefreshableVersion="3" recordCount="21">
  <cacheSource type="worksheet">
    <worksheetSource ref="A1:G22" sheet="Helper"/>
  </cacheSource>
  <cacheFields count="7">
    <cacheField name="Task" numFmtId="0">
      <sharedItems count="2">
        <s v="Move Office"/>
        <s v="Plan Marketing Campaign"/>
      </sharedItems>
    </cacheField>
    <cacheField name="Task Name" numFmtId="0">
      <sharedItems count="21">
        <s v="Empty old office"/>
        <s v="Pack documents"/>
        <s v="Pack IT"/>
        <s v="Pack furnitures"/>
        <s v="Transport"/>
        <s v="Transport documents"/>
        <s v="Transport IT"/>
        <s v="Transport Furnitures"/>
        <s v="The new office"/>
        <s v="Unpack furnitures"/>
        <s v="Unpack IT"/>
        <s v="Unpack documents"/>
        <s v="Set objectives"/>
        <s v="Research your customers "/>
        <s v="Evaluate the competition"/>
        <s v="Set a budget"/>
        <s v="Consider communication channels"/>
        <s v="Develop the right messages"/>
        <s v="Project the right image"/>
        <s v="the legals "/>
        <s v="Monitor and measure"/>
      </sharedItems>
    </cacheField>
    <cacheField name="Work" numFmtId="0">
      <sharedItems containsSemiMixedTypes="0" containsString="0" containsNumber="1" containsInteger="1" minValue="8" maxValue="40"/>
    </cacheField>
    <cacheField name="Duration" numFmtId="0">
      <sharedItems containsSemiMixedTypes="0" containsString="0" containsNumber="1" containsInteger="1" minValue="1" maxValue="5"/>
    </cacheField>
    <cacheField name="Start Date" numFmtId="14">
      <sharedItems containsSemiMixedTypes="0" containsNonDate="0" containsDate="1" containsString="0" minDate="2014-01-27T08:00:00" maxDate="2014-04-16T00:00:00"/>
    </cacheField>
    <cacheField name="Finish Date" numFmtId="14">
      <sharedItems containsSemiMixedTypes="0" containsNonDate="0" containsDate="1" containsString="0" minDate="2014-01-29T08:00:00" maxDate="2014-04-19T00:00:00"/>
    </cacheField>
    <cacheField name="Resource" numFmtId="0">
      <sharedItems count="6">
        <s v="Logistics"/>
        <s v="IT Support"/>
        <s v="Project Manager"/>
        <s v="Marketing"/>
        <s v="Finance"/>
        <s v="Legal"/>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1">
  <r>
    <x v="0"/>
    <x v="0"/>
    <n v="32"/>
    <n v="4"/>
    <d v="2014-01-27T08:00:00"/>
    <d v="2014-01-31T08:00:00"/>
    <x v="0"/>
  </r>
  <r>
    <x v="0"/>
    <x v="1"/>
    <n v="16"/>
    <n v="2"/>
    <d v="2014-01-27T08:00:00"/>
    <d v="2014-01-29T08:00:00"/>
    <x v="0"/>
  </r>
  <r>
    <x v="0"/>
    <x v="2"/>
    <n v="16"/>
    <n v="2"/>
    <d v="2014-01-27T08:00:00"/>
    <d v="2014-01-29T08:00:00"/>
    <x v="1"/>
  </r>
  <r>
    <x v="0"/>
    <x v="3"/>
    <n v="16"/>
    <n v="2"/>
    <d v="2014-01-29T08:00:00"/>
    <d v="2014-01-31T08:00:00"/>
    <x v="1"/>
  </r>
  <r>
    <x v="0"/>
    <x v="4"/>
    <n v="24"/>
    <n v="3"/>
    <d v="2014-01-29T12:00:00"/>
    <d v="2014-02-01T12:00:00"/>
    <x v="0"/>
  </r>
  <r>
    <x v="0"/>
    <x v="5"/>
    <n v="8"/>
    <n v="1"/>
    <d v="2014-01-29T12:00:00"/>
    <d v="2014-01-30T12:00:00"/>
    <x v="0"/>
  </r>
  <r>
    <x v="0"/>
    <x v="6"/>
    <n v="8"/>
    <n v="1"/>
    <d v="2014-01-29T12:00:00"/>
    <d v="2014-01-30T12:00:00"/>
    <x v="0"/>
  </r>
  <r>
    <x v="0"/>
    <x v="7"/>
    <n v="8"/>
    <n v="1"/>
    <d v="2014-01-31T08:00:00"/>
    <d v="2014-02-01T08:00:00"/>
    <x v="0"/>
  </r>
  <r>
    <x v="0"/>
    <x v="8"/>
    <n v="24"/>
    <n v="3"/>
    <d v="2014-02-03T08:00:00"/>
    <d v="2014-02-06T08:00:00"/>
    <x v="2"/>
  </r>
  <r>
    <x v="0"/>
    <x v="9"/>
    <n v="8"/>
    <n v="1"/>
    <d v="2014-02-03T08:00:00"/>
    <d v="2014-02-04T08:00:00"/>
    <x v="0"/>
  </r>
  <r>
    <x v="0"/>
    <x v="10"/>
    <n v="16"/>
    <n v="2"/>
    <d v="2014-02-04T08:00:00"/>
    <d v="2014-02-06T08:00:00"/>
    <x v="1"/>
  </r>
  <r>
    <x v="0"/>
    <x v="11"/>
    <n v="8"/>
    <n v="1"/>
    <d v="2014-02-04T08:00:00"/>
    <d v="2014-02-05T08:00:00"/>
    <x v="0"/>
  </r>
  <r>
    <x v="1"/>
    <x v="12"/>
    <n v="24"/>
    <n v="3"/>
    <d v="2014-04-01T00:00:00"/>
    <d v="2014-04-04T00:00:00"/>
    <x v="2"/>
  </r>
  <r>
    <x v="1"/>
    <x v="13"/>
    <n v="40"/>
    <n v="5"/>
    <d v="2014-04-01T00:00:00"/>
    <d v="2014-04-06T00:00:00"/>
    <x v="3"/>
  </r>
  <r>
    <x v="1"/>
    <x v="14"/>
    <n v="32"/>
    <n v="4"/>
    <d v="2014-04-03T00:00:00"/>
    <d v="2014-04-07T00:00:00"/>
    <x v="2"/>
  </r>
  <r>
    <x v="1"/>
    <x v="15"/>
    <n v="40"/>
    <n v="5"/>
    <d v="2014-04-05T00:00:00"/>
    <d v="2014-04-10T00:00:00"/>
    <x v="4"/>
  </r>
  <r>
    <x v="1"/>
    <x v="16"/>
    <n v="32"/>
    <n v="4"/>
    <d v="2014-04-07T00:00:00"/>
    <d v="2014-04-11T00:00:00"/>
    <x v="2"/>
  </r>
  <r>
    <x v="1"/>
    <x v="17"/>
    <n v="24"/>
    <n v="3"/>
    <d v="2014-04-09T00:00:00"/>
    <d v="2014-04-12T00:00:00"/>
    <x v="2"/>
  </r>
  <r>
    <x v="1"/>
    <x v="18"/>
    <n v="32"/>
    <n v="4"/>
    <d v="2014-04-11T00:00:00"/>
    <d v="2014-04-15T00:00:00"/>
    <x v="3"/>
  </r>
  <r>
    <x v="1"/>
    <x v="19"/>
    <n v="16"/>
    <n v="2"/>
    <d v="2014-04-13T00:00:00"/>
    <d v="2014-04-15T00:00:00"/>
    <x v="5"/>
  </r>
  <r>
    <x v="1"/>
    <x v="20"/>
    <n v="24"/>
    <n v="3"/>
    <d v="2014-04-15T00:00:00"/>
    <d v="2014-04-18T00:00:0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6" minRefreshableVersion="5" useAutoFormatting="1" itemPrintTitles="1" createdVersion="5" indent="0" outline="1" outlineData="1" multipleFieldFilters="0" chartFormat="15">
  <location ref="N8:O13" firstHeaderRow="1" firstDataRow="1" firstDataCol="1"/>
  <pivotFields count="7">
    <pivotField showAll="0">
      <items count="3">
        <item h="1" x="0"/>
        <item x="1"/>
        <item t="default"/>
      </items>
    </pivotField>
    <pivotField showAll="0" sortType="descending"/>
    <pivotField dataField="1" showAll="0" defaultSubtotal="0"/>
    <pivotField showAll="0"/>
    <pivotField numFmtId="14" showAll="0"/>
    <pivotField numFmtId="14" showAll="0"/>
    <pivotField axis="axisRow" showAll="0" defaultSubtotal="0">
      <items count="6">
        <item x="4"/>
        <item x="1"/>
        <item x="5"/>
        <item x="0"/>
        <item x="3"/>
        <item x="2"/>
      </items>
    </pivotField>
  </pivotFields>
  <rowFields count="1">
    <field x="6"/>
  </rowFields>
  <rowItems count="5">
    <i>
      <x/>
    </i>
    <i>
      <x v="2"/>
    </i>
    <i>
      <x v="4"/>
    </i>
    <i>
      <x v="5"/>
    </i>
    <i t="grand">
      <x/>
    </i>
  </rowItems>
  <colItems count="1">
    <i/>
  </colItems>
  <dataFields count="1">
    <dataField name="Sum of Work" fld="2" baseField="0" baseItem="0"/>
  </dataFields>
  <chartFormats count="1">
    <chartFormat chart="1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dateBetween" evalOrder="-1" id="8" name="Start Date">
      <autoFilter ref="A1">
        <filterColumn colId="0">
          <customFilters and="1">
            <customFilter operator="greaterThanOrEqual" val="41640"/>
            <customFilter operator="lessThanOrEqual" val="41698"/>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7" applyNumberFormats="0" applyBorderFormats="0" applyFontFormats="0" applyPatternFormats="0" applyAlignmentFormats="0" applyWidthHeightFormats="1" dataCaption="Values" updatedVersion="6" minRefreshableVersion="5" useAutoFormatting="1" itemPrintTitles="1" createdVersion="5" indent="0" outline="1" outlineData="1" multipleFieldFilters="0" chartFormat="7">
  <location ref="I8:K18" firstHeaderRow="0" firstDataRow="1" firstDataCol="1"/>
  <pivotFields count="7">
    <pivotField showAll="0">
      <items count="3">
        <item h="1" x="0"/>
        <item x="1"/>
        <item t="default"/>
      </items>
    </pivotField>
    <pivotField axis="axisRow" showAll="0" sortType="descending">
      <items count="22">
        <item x="10"/>
        <item x="9"/>
        <item x="11"/>
        <item x="6"/>
        <item x="7"/>
        <item x="5"/>
        <item x="4"/>
        <item x="8"/>
        <item x="19"/>
        <item x="12"/>
        <item x="15"/>
        <item x="13"/>
        <item x="18"/>
        <item x="2"/>
        <item x="3"/>
        <item x="1"/>
        <item x="20"/>
        <item x="14"/>
        <item x="0"/>
        <item x="17"/>
        <item x="16"/>
        <item t="default"/>
      </items>
    </pivotField>
    <pivotField showAll="0" defaultSubtotal="0"/>
    <pivotField dataField="1" showAll="0"/>
    <pivotField dataField="1" numFmtId="14" showAll="0"/>
    <pivotField numFmtId="14" showAll="0"/>
    <pivotField showAll="0" defaultSubtotal="0"/>
  </pivotFields>
  <rowFields count="1">
    <field x="1"/>
  </rowFields>
  <rowItems count="10">
    <i>
      <x v="8"/>
    </i>
    <i>
      <x v="9"/>
    </i>
    <i>
      <x v="10"/>
    </i>
    <i>
      <x v="11"/>
    </i>
    <i>
      <x v="12"/>
    </i>
    <i>
      <x v="16"/>
    </i>
    <i>
      <x v="17"/>
    </i>
    <i>
      <x v="19"/>
    </i>
    <i>
      <x v="20"/>
    </i>
    <i t="grand">
      <x/>
    </i>
  </rowItems>
  <colFields count="1">
    <field x="-2"/>
  </colFields>
  <colItems count="2">
    <i>
      <x/>
    </i>
    <i i="1">
      <x v="1"/>
    </i>
  </colItems>
  <dataFields count="2">
    <dataField name="Sum of Start Date" fld="4" baseField="0" baseItem="0"/>
    <dataField name="Sum of Duration" fld="3" baseField="0" baseItem="0"/>
  </dataFields>
  <chartFormats count="4">
    <chartFormat chart="0" format="30" series="1">
      <pivotArea type="data" outline="0" fieldPosition="0">
        <references count="1">
          <reference field="4294967294" count="1" selected="0">
            <x v="0"/>
          </reference>
        </references>
      </pivotArea>
    </chartFormat>
    <chartFormat chart="0" format="31" series="1">
      <pivotArea type="data" outline="0" fieldPosition="0">
        <references count="1">
          <reference field="4294967294" count="1" selected="0">
            <x v="1"/>
          </reference>
        </references>
      </pivotArea>
    </chartFormat>
    <chartFormat chart="3" format="36" series="1">
      <pivotArea type="data" outline="0" fieldPosition="0">
        <references count="1">
          <reference field="4294967294" count="1" selected="0">
            <x v="0"/>
          </reference>
        </references>
      </pivotArea>
    </chartFormat>
    <chartFormat chart="3" format="3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filters count="1">
    <filter fld="4" type="dateBetween" evalOrder="-1" id="8" name="Start Date">
      <autoFilter ref="A1">
        <filterColumn colId="0">
          <customFilters and="1">
            <customFilter operator="greaterThanOrEqual" val="41640"/>
            <customFilter operator="lessThanOrEqual" val="41698"/>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ask" sourceName="Task">
  <pivotTables>
    <pivotTable tabId="1" name="PivotTable1"/>
    <pivotTable tabId="1" name="PivotTable2"/>
  </pivotTables>
  <data>
    <tabular pivotCacheId="2">
      <items count="2">
        <i x="0"/>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ask" cache="Slicer_Task" caption="Task" style="SlicerStyleDark3"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Task 1" cache="Slicer_Task" caption="Task" style="SlicerStyleDark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22"/>
  <sheetViews>
    <sheetView tabSelected="1" topLeftCell="A5" workbookViewId="0">
      <selection activeCell="C22" sqref="C22"/>
    </sheetView>
  </sheetViews>
  <sheetFormatPr defaultRowHeight="15" x14ac:dyDescent="0.25"/>
  <cols>
    <col min="1" max="2" width="2" customWidth="1"/>
  </cols>
  <sheetData>
    <row r="1" spans="2:18" ht="12" customHeight="1" thickBot="1" x14ac:dyDescent="0.3"/>
    <row r="2" spans="2:18" ht="16.5" thickTop="1" thickBot="1" x14ac:dyDescent="0.3">
      <c r="B2" s="4"/>
      <c r="C2" s="5"/>
      <c r="D2" s="5"/>
      <c r="E2" s="5"/>
      <c r="F2" s="5"/>
      <c r="G2" s="5"/>
      <c r="H2" s="5"/>
      <c r="I2" s="5"/>
      <c r="J2" s="5"/>
      <c r="K2" s="5"/>
      <c r="L2" s="5"/>
      <c r="M2" s="5"/>
      <c r="N2" s="5"/>
      <c r="O2" s="5"/>
      <c r="P2" s="5"/>
      <c r="Q2" s="5"/>
      <c r="R2" s="6"/>
    </row>
    <row r="3" spans="2:18" ht="21.75" thickBot="1" x14ac:dyDescent="0.4">
      <c r="B3" s="7"/>
      <c r="C3" s="15" t="s">
        <v>28</v>
      </c>
      <c r="D3" s="13"/>
      <c r="E3" s="13"/>
      <c r="F3" s="13"/>
      <c r="G3" s="13"/>
      <c r="H3" s="13"/>
      <c r="I3" s="13"/>
      <c r="J3" s="13"/>
      <c r="K3" s="13"/>
      <c r="L3" s="13"/>
      <c r="M3" s="13"/>
      <c r="N3" s="13"/>
      <c r="O3" s="13"/>
      <c r="P3" s="13"/>
      <c r="Q3" s="14"/>
      <c r="R3" s="9"/>
    </row>
    <row r="4" spans="2:18" x14ac:dyDescent="0.25">
      <c r="B4" s="7"/>
      <c r="C4" s="8"/>
      <c r="D4" s="8"/>
      <c r="E4" s="8"/>
      <c r="F4" s="8"/>
      <c r="G4" s="8"/>
      <c r="H4" s="8"/>
      <c r="I4" s="8"/>
      <c r="J4" s="8"/>
      <c r="K4" s="8"/>
      <c r="L4" s="8"/>
      <c r="M4" s="8"/>
      <c r="N4" s="8"/>
      <c r="O4" s="8"/>
      <c r="P4" s="8"/>
      <c r="Q4" s="8"/>
      <c r="R4" s="9"/>
    </row>
    <row r="5" spans="2:18" x14ac:dyDescent="0.25">
      <c r="B5" s="7"/>
      <c r="C5" s="8"/>
      <c r="D5" s="8"/>
      <c r="E5" s="8"/>
      <c r="F5" s="8"/>
      <c r="G5" s="8"/>
      <c r="H5" s="8"/>
      <c r="I5" s="8"/>
      <c r="J5" s="8"/>
      <c r="K5" s="8"/>
      <c r="L5" s="8"/>
      <c r="M5" s="8"/>
      <c r="N5" s="8"/>
      <c r="O5" s="8"/>
      <c r="P5" s="8"/>
      <c r="Q5" s="8"/>
      <c r="R5" s="9"/>
    </row>
    <row r="6" spans="2:18" x14ac:dyDescent="0.25">
      <c r="B6" s="7"/>
      <c r="C6" s="8"/>
      <c r="D6" s="8"/>
      <c r="E6" s="8"/>
      <c r="F6" s="8"/>
      <c r="G6" s="8"/>
      <c r="H6" s="8"/>
      <c r="I6" s="8"/>
      <c r="J6" s="8"/>
      <c r="K6" s="8"/>
      <c r="L6" s="8"/>
      <c r="M6" s="8"/>
      <c r="N6" s="8"/>
      <c r="O6" s="8"/>
      <c r="P6" s="8"/>
      <c r="Q6" s="8"/>
      <c r="R6" s="9"/>
    </row>
    <row r="7" spans="2:18" x14ac:dyDescent="0.25">
      <c r="B7" s="7"/>
      <c r="C7" s="8"/>
      <c r="D7" s="8"/>
      <c r="E7" s="8"/>
      <c r="F7" s="8"/>
      <c r="G7" s="8"/>
      <c r="H7" s="8"/>
      <c r="I7" s="8"/>
      <c r="J7" s="8"/>
      <c r="K7" s="8"/>
      <c r="L7" s="8"/>
      <c r="M7" s="8"/>
      <c r="N7" s="8"/>
      <c r="O7" s="8"/>
      <c r="P7" s="8"/>
      <c r="Q7" s="8"/>
      <c r="R7" s="9"/>
    </row>
    <row r="8" spans="2:18" x14ac:dyDescent="0.25">
      <c r="B8" s="7"/>
      <c r="C8" s="8"/>
      <c r="D8" s="8"/>
      <c r="E8" s="8"/>
      <c r="F8" s="8"/>
      <c r="G8" s="8"/>
      <c r="H8" s="8"/>
      <c r="I8" s="8"/>
      <c r="J8" s="8"/>
      <c r="K8" s="8"/>
      <c r="L8" s="8"/>
      <c r="M8" s="8"/>
      <c r="N8" s="8"/>
      <c r="O8" s="8"/>
      <c r="P8" s="8"/>
      <c r="Q8" s="8"/>
      <c r="R8" s="9"/>
    </row>
    <row r="9" spans="2:18" x14ac:dyDescent="0.25">
      <c r="B9" s="7"/>
      <c r="C9" s="8"/>
      <c r="D9" s="8"/>
      <c r="E9" s="8"/>
      <c r="F9" s="8"/>
      <c r="G9" s="8"/>
      <c r="H9" s="8"/>
      <c r="I9" s="8"/>
      <c r="J9" s="8"/>
      <c r="K9" s="8"/>
      <c r="L9" s="8"/>
      <c r="M9" s="8"/>
      <c r="N9" s="8"/>
      <c r="O9" s="8"/>
      <c r="P9" s="8"/>
      <c r="Q9" s="8"/>
      <c r="R9" s="9"/>
    </row>
    <row r="10" spans="2:18" x14ac:dyDescent="0.25">
      <c r="B10" s="7"/>
      <c r="C10" s="8"/>
      <c r="D10" s="8"/>
      <c r="E10" s="8"/>
      <c r="F10" s="8"/>
      <c r="G10" s="8"/>
      <c r="H10" s="8"/>
      <c r="I10" s="8"/>
      <c r="J10" s="8"/>
      <c r="K10" s="8"/>
      <c r="L10" s="8"/>
      <c r="M10" s="8"/>
      <c r="N10" s="8"/>
      <c r="O10" s="8"/>
      <c r="P10" s="8"/>
      <c r="Q10" s="8"/>
      <c r="R10" s="9"/>
    </row>
    <row r="11" spans="2:18" x14ac:dyDescent="0.25">
      <c r="B11" s="7"/>
      <c r="C11" s="8"/>
      <c r="D11" s="8"/>
      <c r="E11" s="8"/>
      <c r="F11" s="8"/>
      <c r="G11" s="8"/>
      <c r="H11" s="8"/>
      <c r="I11" s="8"/>
      <c r="J11" s="8"/>
      <c r="K11" s="8"/>
      <c r="L11" s="8"/>
      <c r="M11" s="8"/>
      <c r="N11" s="8"/>
      <c r="O11" s="8"/>
      <c r="P11" s="8"/>
      <c r="Q11" s="8"/>
      <c r="R11" s="9"/>
    </row>
    <row r="12" spans="2:18" x14ac:dyDescent="0.25">
      <c r="B12" s="7"/>
      <c r="C12" s="8"/>
      <c r="D12" s="8"/>
      <c r="E12" s="8"/>
      <c r="F12" s="8"/>
      <c r="G12" s="8"/>
      <c r="H12" s="8"/>
      <c r="I12" s="8"/>
      <c r="J12" s="8"/>
      <c r="K12" s="8"/>
      <c r="L12" s="8"/>
      <c r="M12" s="8"/>
      <c r="N12" s="8"/>
      <c r="O12" s="8"/>
      <c r="P12" s="8"/>
      <c r="Q12" s="8"/>
      <c r="R12" s="9"/>
    </row>
    <row r="13" spans="2:18" x14ac:dyDescent="0.25">
      <c r="B13" s="7"/>
      <c r="C13" s="8"/>
      <c r="D13" s="8"/>
      <c r="E13" s="8"/>
      <c r="F13" s="8"/>
      <c r="G13" s="8"/>
      <c r="H13" s="8"/>
      <c r="I13" s="8"/>
      <c r="J13" s="8"/>
      <c r="K13" s="8"/>
      <c r="L13" s="8"/>
      <c r="M13" s="8"/>
      <c r="N13" s="8"/>
      <c r="O13" s="8"/>
      <c r="P13" s="8"/>
      <c r="Q13" s="8"/>
      <c r="R13" s="9"/>
    </row>
    <row r="14" spans="2:18" x14ac:dyDescent="0.25">
      <c r="B14" s="7"/>
      <c r="C14" s="8"/>
      <c r="D14" s="8"/>
      <c r="E14" s="8"/>
      <c r="F14" s="8"/>
      <c r="G14" s="8"/>
      <c r="H14" s="8"/>
      <c r="I14" s="8"/>
      <c r="J14" s="8"/>
      <c r="K14" s="8"/>
      <c r="L14" s="8"/>
      <c r="M14" s="8"/>
      <c r="N14" s="8"/>
      <c r="O14" s="8"/>
      <c r="P14" s="8"/>
      <c r="Q14" s="8"/>
      <c r="R14" s="9"/>
    </row>
    <row r="15" spans="2:18" x14ac:dyDescent="0.25">
      <c r="B15" s="7"/>
      <c r="C15" s="8"/>
      <c r="D15" s="8"/>
      <c r="E15" s="8"/>
      <c r="F15" s="8"/>
      <c r="G15" s="8"/>
      <c r="H15" s="8"/>
      <c r="I15" s="8"/>
      <c r="J15" s="8"/>
      <c r="K15" s="8"/>
      <c r="L15" s="8"/>
      <c r="M15" s="8"/>
      <c r="N15" s="8"/>
      <c r="O15" s="8"/>
      <c r="P15" s="8"/>
      <c r="Q15" s="8"/>
      <c r="R15" s="9"/>
    </row>
    <row r="16" spans="2:18" x14ac:dyDescent="0.25">
      <c r="B16" s="7"/>
      <c r="C16" s="8"/>
      <c r="D16" s="8"/>
      <c r="E16" s="8"/>
      <c r="F16" s="8"/>
      <c r="G16" s="8"/>
      <c r="H16" s="8"/>
      <c r="I16" s="8"/>
      <c r="J16" s="8"/>
      <c r="K16" s="8"/>
      <c r="L16" s="8"/>
      <c r="M16" s="8"/>
      <c r="N16" s="8"/>
      <c r="O16" s="8"/>
      <c r="P16" s="8"/>
      <c r="Q16" s="8"/>
      <c r="R16" s="9"/>
    </row>
    <row r="17" spans="2:18" x14ac:dyDescent="0.25">
      <c r="B17" s="7"/>
      <c r="C17" s="8"/>
      <c r="D17" s="8"/>
      <c r="E17" s="8"/>
      <c r="F17" s="8"/>
      <c r="G17" s="8"/>
      <c r="H17" s="8"/>
      <c r="I17" s="8"/>
      <c r="J17" s="8"/>
      <c r="K17" s="8"/>
      <c r="L17" s="8"/>
      <c r="M17" s="8"/>
      <c r="N17" s="8"/>
      <c r="O17" s="8"/>
      <c r="P17" s="8"/>
      <c r="Q17" s="8"/>
      <c r="R17" s="9"/>
    </row>
    <row r="18" spans="2:18" x14ac:dyDescent="0.25">
      <c r="B18" s="7"/>
      <c r="C18" s="8"/>
      <c r="D18" s="8"/>
      <c r="E18" s="8"/>
      <c r="F18" s="8"/>
      <c r="G18" s="8"/>
      <c r="H18" s="8"/>
      <c r="I18" s="8"/>
      <c r="J18" s="8"/>
      <c r="K18" s="8"/>
      <c r="L18" s="8"/>
      <c r="M18" s="8"/>
      <c r="N18" s="8"/>
      <c r="O18" s="8"/>
      <c r="P18" s="8"/>
      <c r="Q18" s="8"/>
      <c r="R18" s="9"/>
    </row>
    <row r="19" spans="2:18" x14ac:dyDescent="0.25">
      <c r="B19" s="7"/>
      <c r="C19" s="8"/>
      <c r="D19" s="8"/>
      <c r="E19" s="8"/>
      <c r="F19" s="8"/>
      <c r="G19" s="8"/>
      <c r="H19" s="8"/>
      <c r="I19" s="8"/>
      <c r="J19" s="8"/>
      <c r="K19" s="8"/>
      <c r="L19" s="8"/>
      <c r="M19" s="8"/>
      <c r="N19" s="8"/>
      <c r="O19" s="8"/>
      <c r="P19" s="8"/>
      <c r="Q19" s="8"/>
      <c r="R19" s="9"/>
    </row>
    <row r="20" spans="2:18" x14ac:dyDescent="0.25">
      <c r="B20" s="7"/>
      <c r="C20" s="8"/>
      <c r="D20" s="8"/>
      <c r="E20" s="8"/>
      <c r="F20" s="8"/>
      <c r="G20" s="8"/>
      <c r="H20" s="8"/>
      <c r="I20" s="8"/>
      <c r="J20" s="8"/>
      <c r="K20" s="8"/>
      <c r="L20" s="8"/>
      <c r="M20" s="8"/>
      <c r="N20" s="8"/>
      <c r="O20" s="8"/>
      <c r="P20" s="8"/>
      <c r="Q20" s="8"/>
      <c r="R20" s="9"/>
    </row>
    <row r="21" spans="2:18" ht="15.75" thickBot="1" x14ac:dyDescent="0.3">
      <c r="B21" s="10"/>
      <c r="C21" s="11"/>
      <c r="D21" s="11"/>
      <c r="E21" s="11"/>
      <c r="F21" s="11"/>
      <c r="G21" s="11"/>
      <c r="H21" s="11"/>
      <c r="I21" s="11"/>
      <c r="J21" s="11"/>
      <c r="K21" s="11"/>
      <c r="L21" s="11"/>
      <c r="M21" s="11"/>
      <c r="N21" s="11"/>
      <c r="O21" s="11"/>
      <c r="P21" s="11"/>
      <c r="Q21" s="11"/>
      <c r="R21" s="12"/>
    </row>
    <row r="22" spans="2:18" ht="15.75" thickTop="1"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2"/>
  <sheetViews>
    <sheetView topLeftCell="A5" workbookViewId="0">
      <selection activeCell="T9" sqref="T9"/>
    </sheetView>
  </sheetViews>
  <sheetFormatPr defaultRowHeight="15" x14ac:dyDescent="0.25"/>
  <cols>
    <col min="1" max="2" width="2" customWidth="1"/>
  </cols>
  <sheetData>
    <row r="1" spans="2:18" ht="12" customHeight="1" thickBot="1" x14ac:dyDescent="0.3"/>
    <row r="2" spans="2:18" ht="16.5" thickTop="1" thickBot="1" x14ac:dyDescent="0.3">
      <c r="B2" s="4"/>
      <c r="C2" s="5"/>
      <c r="D2" s="5"/>
      <c r="E2" s="5"/>
      <c r="F2" s="5"/>
      <c r="G2" s="5"/>
      <c r="H2" s="5"/>
      <c r="I2" s="5"/>
      <c r="J2" s="5"/>
      <c r="K2" s="5"/>
      <c r="L2" s="5"/>
      <c r="M2" s="5"/>
      <c r="N2" s="5"/>
      <c r="O2" s="5"/>
      <c r="P2" s="5"/>
      <c r="Q2" s="5"/>
      <c r="R2" s="6"/>
    </row>
    <row r="3" spans="2:18" ht="21.75" thickBot="1" x14ac:dyDescent="0.4">
      <c r="B3" s="7"/>
      <c r="C3" s="15" t="s">
        <v>28</v>
      </c>
      <c r="D3" s="13"/>
      <c r="E3" s="13"/>
      <c r="F3" s="13"/>
      <c r="G3" s="13"/>
      <c r="H3" s="13"/>
      <c r="I3" s="13"/>
      <c r="J3" s="13"/>
      <c r="K3" s="13"/>
      <c r="L3" s="13"/>
      <c r="M3" s="13"/>
      <c r="N3" s="13"/>
      <c r="O3" s="13"/>
      <c r="P3" s="13"/>
      <c r="Q3" s="14"/>
      <c r="R3" s="9"/>
    </row>
    <row r="4" spans="2:18" x14ac:dyDescent="0.25">
      <c r="B4" s="7"/>
      <c r="C4" s="8"/>
      <c r="D4" s="8"/>
      <c r="E4" s="8"/>
      <c r="F4" s="8"/>
      <c r="G4" s="8"/>
      <c r="H4" s="8"/>
      <c r="I4" s="8"/>
      <c r="J4" s="8"/>
      <c r="K4" s="8"/>
      <c r="L4" s="8"/>
      <c r="M4" s="8"/>
      <c r="N4" s="8"/>
      <c r="O4" s="8"/>
      <c r="P4" s="8"/>
      <c r="Q4" s="8"/>
      <c r="R4" s="9"/>
    </row>
    <row r="5" spans="2:18" x14ac:dyDescent="0.25">
      <c r="B5" s="7"/>
      <c r="C5" s="8"/>
      <c r="D5" s="8"/>
      <c r="E5" s="8"/>
      <c r="F5" s="8"/>
      <c r="G5" s="8"/>
      <c r="H5" s="8"/>
      <c r="I5" s="8"/>
      <c r="J5" s="8"/>
      <c r="K5" s="8"/>
      <c r="L5" s="8"/>
      <c r="M5" s="8"/>
      <c r="N5" s="8"/>
      <c r="O5" s="8"/>
      <c r="P5" s="8"/>
      <c r="Q5" s="8"/>
      <c r="R5" s="9"/>
    </row>
    <row r="6" spans="2:18" x14ac:dyDescent="0.25">
      <c r="B6" s="7"/>
      <c r="C6" s="8"/>
      <c r="D6" s="8"/>
      <c r="E6" s="8"/>
      <c r="F6" s="8"/>
      <c r="G6" s="8"/>
      <c r="H6" s="8"/>
      <c r="I6" s="8"/>
      <c r="J6" s="8"/>
      <c r="K6" s="8"/>
      <c r="L6" s="8"/>
      <c r="M6" s="8"/>
      <c r="N6" s="8"/>
      <c r="O6" s="8"/>
      <c r="P6" s="8"/>
      <c r="Q6" s="8"/>
      <c r="R6" s="9"/>
    </row>
    <row r="7" spans="2:18" x14ac:dyDescent="0.25">
      <c r="B7" s="7"/>
      <c r="C7" s="8"/>
      <c r="D7" s="8"/>
      <c r="E7" s="8"/>
      <c r="F7" s="8"/>
      <c r="G7" s="8"/>
      <c r="H7" s="8"/>
      <c r="I7" s="8"/>
      <c r="J7" s="8"/>
      <c r="K7" s="8"/>
      <c r="L7" s="8"/>
      <c r="M7" s="8"/>
      <c r="N7" s="8"/>
      <c r="O7" s="8"/>
      <c r="P7" s="8"/>
      <c r="Q7" s="8"/>
      <c r="R7" s="9"/>
    </row>
    <row r="8" spans="2:18" x14ac:dyDescent="0.25">
      <c r="B8" s="7"/>
      <c r="C8" s="8"/>
      <c r="D8" s="8"/>
      <c r="E8" s="8"/>
      <c r="F8" s="8"/>
      <c r="G8" s="8"/>
      <c r="H8" s="8"/>
      <c r="I8" s="8"/>
      <c r="J8" s="8"/>
      <c r="K8" s="8"/>
      <c r="L8" s="8"/>
      <c r="M8" s="8"/>
      <c r="N8" s="8"/>
      <c r="O8" s="8"/>
      <c r="P8" s="8"/>
      <c r="Q8" s="8"/>
      <c r="R8" s="9"/>
    </row>
    <row r="9" spans="2:18" x14ac:dyDescent="0.25">
      <c r="B9" s="7"/>
      <c r="C9" s="8"/>
      <c r="D9" s="8"/>
      <c r="E9" s="8"/>
      <c r="F9" s="8"/>
      <c r="G9" s="8"/>
      <c r="H9" s="8"/>
      <c r="I9" s="8"/>
      <c r="J9" s="8"/>
      <c r="K9" s="8"/>
      <c r="L9" s="8"/>
      <c r="M9" s="8"/>
      <c r="N9" s="8"/>
      <c r="O9" s="8"/>
      <c r="P9" s="8"/>
      <c r="Q9" s="8"/>
      <c r="R9" s="9"/>
    </row>
    <row r="10" spans="2:18" x14ac:dyDescent="0.25">
      <c r="B10" s="7"/>
      <c r="C10" s="8"/>
      <c r="D10" s="8"/>
      <c r="E10" s="8"/>
      <c r="F10" s="8"/>
      <c r="G10" s="8"/>
      <c r="H10" s="8"/>
      <c r="I10" s="8"/>
      <c r="J10" s="8"/>
      <c r="K10" s="8"/>
      <c r="L10" s="8"/>
      <c r="M10" s="8"/>
      <c r="N10" s="8"/>
      <c r="O10" s="8"/>
      <c r="P10" s="8"/>
      <c r="Q10" s="8"/>
      <c r="R10" s="9"/>
    </row>
    <row r="11" spans="2:18" x14ac:dyDescent="0.25">
      <c r="B11" s="7"/>
      <c r="C11" s="8"/>
      <c r="D11" s="8"/>
      <c r="E11" s="8"/>
      <c r="F11" s="8"/>
      <c r="G11" s="8"/>
      <c r="H11" s="8"/>
      <c r="I11" s="8"/>
      <c r="J11" s="8"/>
      <c r="K11" s="8"/>
      <c r="L11" s="8"/>
      <c r="M11" s="8"/>
      <c r="N11" s="8"/>
      <c r="O11" s="8"/>
      <c r="P11" s="8"/>
      <c r="Q11" s="8"/>
      <c r="R11" s="9"/>
    </row>
    <row r="12" spans="2:18" x14ac:dyDescent="0.25">
      <c r="B12" s="7"/>
      <c r="C12" s="8"/>
      <c r="D12" s="8"/>
      <c r="E12" s="8"/>
      <c r="F12" s="8"/>
      <c r="G12" s="8"/>
      <c r="H12" s="8"/>
      <c r="I12" s="8"/>
      <c r="J12" s="8"/>
      <c r="K12" s="8"/>
      <c r="L12" s="8"/>
      <c r="M12" s="8"/>
      <c r="N12" s="8"/>
      <c r="O12" s="8"/>
      <c r="P12" s="8"/>
      <c r="Q12" s="8"/>
      <c r="R12" s="9"/>
    </row>
    <row r="13" spans="2:18" x14ac:dyDescent="0.25">
      <c r="B13" s="7"/>
      <c r="C13" s="8"/>
      <c r="D13" s="8"/>
      <c r="E13" s="8"/>
      <c r="F13" s="8"/>
      <c r="G13" s="8"/>
      <c r="H13" s="8"/>
      <c r="I13" s="8"/>
      <c r="J13" s="8"/>
      <c r="K13" s="8"/>
      <c r="L13" s="8"/>
      <c r="M13" s="8"/>
      <c r="N13" s="8"/>
      <c r="O13" s="8"/>
      <c r="P13" s="8"/>
      <c r="Q13" s="8"/>
      <c r="R13" s="9"/>
    </row>
    <row r="14" spans="2:18" x14ac:dyDescent="0.25">
      <c r="B14" s="7"/>
      <c r="C14" s="8"/>
      <c r="D14" s="8"/>
      <c r="E14" s="8"/>
      <c r="F14" s="8"/>
      <c r="G14" s="8"/>
      <c r="H14" s="8"/>
      <c r="I14" s="8"/>
      <c r="J14" s="8"/>
      <c r="K14" s="8"/>
      <c r="L14" s="8"/>
      <c r="M14" s="8"/>
      <c r="N14" s="8"/>
      <c r="O14" s="8"/>
      <c r="P14" s="8"/>
      <c r="Q14" s="8"/>
      <c r="R14" s="9"/>
    </row>
    <row r="15" spans="2:18" x14ac:dyDescent="0.25">
      <c r="B15" s="7"/>
      <c r="C15" s="8"/>
      <c r="D15" s="8"/>
      <c r="E15" s="8"/>
      <c r="F15" s="8"/>
      <c r="G15" s="8"/>
      <c r="H15" s="8"/>
      <c r="I15" s="8"/>
      <c r="J15" s="8"/>
      <c r="K15" s="8"/>
      <c r="L15" s="8"/>
      <c r="M15" s="8"/>
      <c r="N15" s="8"/>
      <c r="O15" s="8"/>
      <c r="P15" s="8"/>
      <c r="Q15" s="8"/>
      <c r="R15" s="9"/>
    </row>
    <row r="16" spans="2:18" x14ac:dyDescent="0.25">
      <c r="B16" s="7"/>
      <c r="C16" s="8"/>
      <c r="D16" s="8"/>
      <c r="E16" s="8"/>
      <c r="F16" s="8"/>
      <c r="G16" s="8"/>
      <c r="H16" s="8"/>
      <c r="I16" s="8"/>
      <c r="J16" s="8"/>
      <c r="K16" s="8"/>
      <c r="L16" s="8"/>
      <c r="M16" s="8"/>
      <c r="N16" s="8"/>
      <c r="O16" s="8"/>
      <c r="P16" s="8"/>
      <c r="Q16" s="8"/>
      <c r="R16" s="9"/>
    </row>
    <row r="17" spans="2:18" x14ac:dyDescent="0.25">
      <c r="B17" s="7"/>
      <c r="C17" s="8"/>
      <c r="D17" s="8"/>
      <c r="E17" s="8"/>
      <c r="F17" s="8"/>
      <c r="G17" s="8"/>
      <c r="H17" s="8"/>
      <c r="I17" s="8"/>
      <c r="J17" s="8"/>
      <c r="K17" s="8"/>
      <c r="L17" s="8"/>
      <c r="M17" s="8"/>
      <c r="N17" s="8"/>
      <c r="O17" s="8"/>
      <c r="P17" s="8"/>
      <c r="Q17" s="8"/>
      <c r="R17" s="9"/>
    </row>
    <row r="18" spans="2:18" x14ac:dyDescent="0.25">
      <c r="B18" s="7"/>
      <c r="C18" s="8"/>
      <c r="D18" s="8"/>
      <c r="E18" s="8"/>
      <c r="F18" s="8"/>
      <c r="G18" s="8"/>
      <c r="H18" s="8"/>
      <c r="I18" s="8"/>
      <c r="J18" s="8"/>
      <c r="K18" s="8"/>
      <c r="L18" s="8"/>
      <c r="M18" s="8"/>
      <c r="N18" s="8"/>
      <c r="O18" s="8"/>
      <c r="P18" s="8"/>
      <c r="Q18" s="8"/>
      <c r="R18" s="9"/>
    </row>
    <row r="19" spans="2:18" x14ac:dyDescent="0.25">
      <c r="B19" s="7"/>
      <c r="C19" s="8"/>
      <c r="D19" s="8"/>
      <c r="E19" s="8"/>
      <c r="F19" s="8"/>
      <c r="G19" s="8"/>
      <c r="H19" s="8"/>
      <c r="I19" s="8"/>
      <c r="J19" s="8"/>
      <c r="K19" s="8"/>
      <c r="L19" s="8"/>
      <c r="M19" s="8"/>
      <c r="N19" s="8"/>
      <c r="O19" s="8"/>
      <c r="P19" s="8"/>
      <c r="Q19" s="8"/>
      <c r="R19" s="9"/>
    </row>
    <row r="20" spans="2:18" x14ac:dyDescent="0.25">
      <c r="B20" s="7"/>
      <c r="C20" s="8"/>
      <c r="D20" s="8"/>
      <c r="E20" s="8"/>
      <c r="F20" s="8"/>
      <c r="G20" s="8"/>
      <c r="H20" s="8"/>
      <c r="I20" s="8"/>
      <c r="J20" s="8"/>
      <c r="K20" s="8"/>
      <c r="L20" s="8"/>
      <c r="M20" s="8"/>
      <c r="N20" s="8"/>
      <c r="O20" s="8"/>
      <c r="P20" s="8"/>
      <c r="Q20" s="8"/>
      <c r="R20" s="9"/>
    </row>
    <row r="21" spans="2:18" ht="15.75" thickBot="1" x14ac:dyDescent="0.3">
      <c r="B21" s="10"/>
      <c r="C21" s="11"/>
      <c r="D21" s="11"/>
      <c r="E21" s="11"/>
      <c r="F21" s="11"/>
      <c r="G21" s="11"/>
      <c r="H21" s="11"/>
      <c r="I21" s="11"/>
      <c r="J21" s="11"/>
      <c r="K21" s="11"/>
      <c r="L21" s="11"/>
      <c r="M21" s="11"/>
      <c r="N21" s="11"/>
      <c r="O21" s="11"/>
      <c r="P21" s="11"/>
      <c r="Q21" s="11"/>
      <c r="R21" s="12"/>
    </row>
    <row r="22" spans="2:18" ht="15.75" thickTop="1"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4"/>
  <sheetViews>
    <sheetView workbookViewId="0">
      <selection activeCell="N8" sqref="N8:O13"/>
    </sheetView>
  </sheetViews>
  <sheetFormatPr defaultRowHeight="15" x14ac:dyDescent="0.25"/>
  <cols>
    <col min="1" max="1" width="25.7109375" customWidth="1"/>
    <col min="2" max="2" width="28.85546875" customWidth="1"/>
    <col min="3" max="3" width="8" customWidth="1"/>
    <col min="4" max="4" width="10.7109375" customWidth="1"/>
    <col min="5" max="5" width="16.85546875" customWidth="1"/>
    <col min="6" max="6" width="12.42578125" customWidth="1"/>
    <col min="7" max="7" width="15.5703125" bestFit="1" customWidth="1"/>
    <col min="8" max="8" width="13.28515625" customWidth="1"/>
    <col min="9" max="9" width="32" customWidth="1"/>
    <col min="10" max="10" width="16.42578125" customWidth="1"/>
    <col min="11" max="11" width="15.42578125" customWidth="1"/>
    <col min="12" max="12" width="16.42578125" customWidth="1"/>
    <col min="13" max="13" width="15.42578125" customWidth="1"/>
    <col min="14" max="14" width="15.5703125" customWidth="1"/>
    <col min="15" max="15" width="12.42578125" customWidth="1"/>
    <col min="16" max="16" width="16.42578125" customWidth="1"/>
    <col min="17" max="17" width="15.42578125" customWidth="1"/>
    <col min="18" max="18" width="16.42578125" customWidth="1"/>
    <col min="19" max="19" width="15.42578125" customWidth="1"/>
    <col min="20" max="20" width="16.42578125" customWidth="1"/>
    <col min="21" max="21" width="15.42578125" customWidth="1"/>
    <col min="22" max="22" width="16.42578125" customWidth="1"/>
    <col min="23" max="23" width="15.42578125" customWidth="1"/>
    <col min="24" max="24" width="16.42578125" customWidth="1"/>
    <col min="25" max="25" width="15.42578125" bestFit="1" customWidth="1"/>
    <col min="26" max="26" width="16.42578125" bestFit="1" customWidth="1"/>
    <col min="27" max="27" width="15.42578125" bestFit="1" customWidth="1"/>
    <col min="28" max="28" width="16.42578125" bestFit="1" customWidth="1"/>
    <col min="29" max="29" width="15.42578125" bestFit="1" customWidth="1"/>
    <col min="30" max="30" width="16.42578125" bestFit="1" customWidth="1"/>
    <col min="31" max="31" width="15.42578125" bestFit="1" customWidth="1"/>
    <col min="32" max="32" width="16.42578125" bestFit="1" customWidth="1"/>
    <col min="33" max="33" width="15.42578125" bestFit="1" customWidth="1"/>
    <col min="34" max="34" width="16.42578125" bestFit="1" customWidth="1"/>
    <col min="35" max="35" width="15.42578125" bestFit="1" customWidth="1"/>
    <col min="36" max="36" width="16.42578125" bestFit="1" customWidth="1"/>
    <col min="37" max="37" width="15.42578125" bestFit="1" customWidth="1"/>
    <col min="38" max="38" width="16.42578125" bestFit="1" customWidth="1"/>
    <col min="39" max="39" width="15.42578125" bestFit="1" customWidth="1"/>
    <col min="40" max="40" width="21.5703125" bestFit="1" customWidth="1"/>
    <col min="41" max="41" width="20.42578125" bestFit="1" customWidth="1"/>
  </cols>
  <sheetData>
    <row r="1" spans="1:24" x14ac:dyDescent="0.25">
      <c r="A1" s="1" t="s">
        <v>16</v>
      </c>
      <c r="B1" s="1" t="s">
        <v>0</v>
      </c>
      <c r="C1" s="1" t="s">
        <v>40</v>
      </c>
      <c r="D1" s="1" t="s">
        <v>1</v>
      </c>
      <c r="E1" s="1" t="s">
        <v>2</v>
      </c>
      <c r="F1" s="1" t="s">
        <v>3</v>
      </c>
      <c r="G1" s="1" t="s">
        <v>33</v>
      </c>
      <c r="H1" s="1"/>
      <c r="N1" s="1"/>
      <c r="O1" s="1"/>
      <c r="P1" s="1"/>
      <c r="Q1" s="1"/>
      <c r="R1" s="1"/>
      <c r="S1" s="1"/>
      <c r="T1" s="1"/>
      <c r="U1" s="1"/>
      <c r="V1" s="1"/>
      <c r="W1" s="1"/>
      <c r="X1" s="1"/>
    </row>
    <row r="2" spans="1:24" x14ac:dyDescent="0.25">
      <c r="A2" t="s">
        <v>17</v>
      </c>
      <c r="B2" t="s">
        <v>4</v>
      </c>
      <c r="C2">
        <f>D2*8</f>
        <v>32</v>
      </c>
      <c r="D2">
        <v>4</v>
      </c>
      <c r="E2" s="3">
        <v>41666.333333333336</v>
      </c>
      <c r="F2" s="3">
        <f>E2+D2</f>
        <v>41670.333333333336</v>
      </c>
      <c r="G2" t="s">
        <v>35</v>
      </c>
      <c r="Q2" s="2"/>
    </row>
    <row r="3" spans="1:24" x14ac:dyDescent="0.25">
      <c r="A3" t="s">
        <v>17</v>
      </c>
      <c r="B3" t="s">
        <v>5</v>
      </c>
      <c r="C3">
        <f t="shared" ref="C3:C22" si="0">D3*8</f>
        <v>16</v>
      </c>
      <c r="D3">
        <v>2</v>
      </c>
      <c r="E3" s="3">
        <v>41666.333333333336</v>
      </c>
      <c r="F3" s="3">
        <f>E3+D3</f>
        <v>41668.333333333336</v>
      </c>
      <c r="G3" t="s">
        <v>35</v>
      </c>
      <c r="Q3" s="2"/>
    </row>
    <row r="4" spans="1:24" x14ac:dyDescent="0.25">
      <c r="A4" t="s">
        <v>17</v>
      </c>
      <c r="B4" t="s">
        <v>6</v>
      </c>
      <c r="C4">
        <f t="shared" si="0"/>
        <v>16</v>
      </c>
      <c r="D4">
        <v>2</v>
      </c>
      <c r="E4" s="3">
        <v>41666.333333333336</v>
      </c>
      <c r="F4" s="3">
        <f>E4+D4</f>
        <v>41668.333333333336</v>
      </c>
      <c r="G4" t="s">
        <v>34</v>
      </c>
      <c r="Q4" s="2"/>
    </row>
    <row r="5" spans="1:24" x14ac:dyDescent="0.25">
      <c r="A5" t="s">
        <v>17</v>
      </c>
      <c r="B5" t="s">
        <v>7</v>
      </c>
      <c r="C5">
        <f t="shared" si="0"/>
        <v>16</v>
      </c>
      <c r="D5">
        <v>2</v>
      </c>
      <c r="E5" s="3">
        <v>41668.333333333336</v>
      </c>
      <c r="F5" s="3">
        <f>E5+D5</f>
        <v>41670.333333333336</v>
      </c>
      <c r="G5" t="s">
        <v>34</v>
      </c>
      <c r="Q5" s="2"/>
    </row>
    <row r="6" spans="1:24" x14ac:dyDescent="0.25">
      <c r="A6" t="s">
        <v>17</v>
      </c>
      <c r="B6" t="s">
        <v>8</v>
      </c>
      <c r="C6">
        <f t="shared" si="0"/>
        <v>24</v>
      </c>
      <c r="D6">
        <v>3</v>
      </c>
      <c r="E6" s="3">
        <v>41668.5</v>
      </c>
      <c r="F6" s="3">
        <f>E6+D6</f>
        <v>41671.5</v>
      </c>
      <c r="G6" t="s">
        <v>35</v>
      </c>
      <c r="M6" s="2"/>
      <c r="Q6" s="2"/>
    </row>
    <row r="7" spans="1:24" x14ac:dyDescent="0.25">
      <c r="A7" t="s">
        <v>17</v>
      </c>
      <c r="B7" t="s">
        <v>9</v>
      </c>
      <c r="C7">
        <f t="shared" si="0"/>
        <v>8</v>
      </c>
      <c r="D7">
        <v>1</v>
      </c>
      <c r="E7" s="3">
        <v>41668.5</v>
      </c>
      <c r="F7" s="3">
        <f>E7+D7</f>
        <v>41669.5</v>
      </c>
      <c r="G7" t="s">
        <v>35</v>
      </c>
      <c r="M7" s="2"/>
      <c r="Q7" s="2"/>
    </row>
    <row r="8" spans="1:24" x14ac:dyDescent="0.25">
      <c r="A8" t="s">
        <v>17</v>
      </c>
      <c r="B8" t="s">
        <v>10</v>
      </c>
      <c r="C8">
        <f t="shared" si="0"/>
        <v>8</v>
      </c>
      <c r="D8">
        <v>1</v>
      </c>
      <c r="E8" s="3">
        <v>41668.5</v>
      </c>
      <c r="F8" s="3">
        <f>E8+D8</f>
        <v>41669.5</v>
      </c>
      <c r="G8" t="s">
        <v>35</v>
      </c>
      <c r="I8" s="16" t="s">
        <v>29</v>
      </c>
      <c r="J8" t="s">
        <v>31</v>
      </c>
      <c r="K8" t="s">
        <v>32</v>
      </c>
      <c r="N8" s="16" t="s">
        <v>29</v>
      </c>
      <c r="O8" t="s">
        <v>41</v>
      </c>
    </row>
    <row r="9" spans="1:24" x14ac:dyDescent="0.25">
      <c r="A9" t="s">
        <v>17</v>
      </c>
      <c r="B9" t="s">
        <v>11</v>
      </c>
      <c r="C9">
        <f t="shared" si="0"/>
        <v>8</v>
      </c>
      <c r="D9">
        <v>1</v>
      </c>
      <c r="E9" s="3">
        <v>41670.333333333336</v>
      </c>
      <c r="F9" s="3">
        <f>E9+D9</f>
        <v>41671.333333333336</v>
      </c>
      <c r="G9" t="s">
        <v>35</v>
      </c>
      <c r="I9" s="17" t="s">
        <v>24</v>
      </c>
      <c r="J9" s="18">
        <v>41742</v>
      </c>
      <c r="K9" s="18">
        <v>2</v>
      </c>
      <c r="N9" s="17" t="s">
        <v>36</v>
      </c>
      <c r="O9" s="18">
        <v>40</v>
      </c>
    </row>
    <row r="10" spans="1:24" x14ac:dyDescent="0.25">
      <c r="A10" t="s">
        <v>17</v>
      </c>
      <c r="B10" t="s">
        <v>12</v>
      </c>
      <c r="C10">
        <f t="shared" si="0"/>
        <v>24</v>
      </c>
      <c r="D10">
        <v>3</v>
      </c>
      <c r="E10" s="3">
        <v>41673.333333333336</v>
      </c>
      <c r="F10" s="3">
        <f>E10+D10</f>
        <v>41676.333333333336</v>
      </c>
      <c r="G10" t="s">
        <v>39</v>
      </c>
      <c r="I10" s="17" t="s">
        <v>26</v>
      </c>
      <c r="J10" s="18">
        <v>41730</v>
      </c>
      <c r="K10" s="18">
        <v>3</v>
      </c>
      <c r="N10" s="17" t="s">
        <v>37</v>
      </c>
      <c r="O10" s="18">
        <v>16</v>
      </c>
    </row>
    <row r="11" spans="1:24" x14ac:dyDescent="0.25">
      <c r="A11" t="s">
        <v>17</v>
      </c>
      <c r="B11" t="s">
        <v>13</v>
      </c>
      <c r="C11">
        <f t="shared" si="0"/>
        <v>8</v>
      </c>
      <c r="D11">
        <v>1</v>
      </c>
      <c r="E11" s="3">
        <v>41673.333333333336</v>
      </c>
      <c r="F11" s="3">
        <f>E11+D11</f>
        <v>41674.333333333336</v>
      </c>
      <c r="G11" t="s">
        <v>35</v>
      </c>
      <c r="I11" s="17" t="s">
        <v>20</v>
      </c>
      <c r="J11" s="18">
        <v>41734</v>
      </c>
      <c r="K11" s="18">
        <v>5</v>
      </c>
      <c r="N11" s="17" t="s">
        <v>38</v>
      </c>
      <c r="O11" s="18">
        <v>72</v>
      </c>
    </row>
    <row r="12" spans="1:24" x14ac:dyDescent="0.25">
      <c r="A12" t="s">
        <v>17</v>
      </c>
      <c r="B12" t="s">
        <v>14</v>
      </c>
      <c r="C12">
        <f t="shared" si="0"/>
        <v>16</v>
      </c>
      <c r="D12">
        <v>2</v>
      </c>
      <c r="E12" s="3">
        <v>41674.333333333336</v>
      </c>
      <c r="F12" s="3">
        <f>E12+D12</f>
        <v>41676.333333333336</v>
      </c>
      <c r="G12" t="s">
        <v>34</v>
      </c>
      <c r="I12" s="17" t="s">
        <v>19</v>
      </c>
      <c r="J12" s="18">
        <v>41730</v>
      </c>
      <c r="K12" s="18">
        <v>5</v>
      </c>
      <c r="N12" s="17" t="s">
        <v>39</v>
      </c>
      <c r="O12" s="18">
        <v>136</v>
      </c>
    </row>
    <row r="13" spans="1:24" x14ac:dyDescent="0.25">
      <c r="A13" t="s">
        <v>17</v>
      </c>
      <c r="B13" t="s">
        <v>15</v>
      </c>
      <c r="C13">
        <f t="shared" si="0"/>
        <v>8</v>
      </c>
      <c r="D13">
        <v>1</v>
      </c>
      <c r="E13" s="3">
        <v>41674.333333333336</v>
      </c>
      <c r="F13" s="3">
        <f>E13+D13</f>
        <v>41675.333333333336</v>
      </c>
      <c r="G13" t="s">
        <v>35</v>
      </c>
      <c r="I13" s="17" t="s">
        <v>23</v>
      </c>
      <c r="J13" s="18">
        <v>41740</v>
      </c>
      <c r="K13" s="18">
        <v>4</v>
      </c>
      <c r="N13" s="17" t="s">
        <v>30</v>
      </c>
      <c r="O13" s="18">
        <v>264</v>
      </c>
    </row>
    <row r="14" spans="1:24" x14ac:dyDescent="0.25">
      <c r="A14" t="s">
        <v>27</v>
      </c>
      <c r="B14" t="s">
        <v>26</v>
      </c>
      <c r="C14">
        <f t="shared" si="0"/>
        <v>24</v>
      </c>
      <c r="D14">
        <v>3</v>
      </c>
      <c r="E14" s="3">
        <v>41730</v>
      </c>
      <c r="F14" s="3">
        <f>E14+D14</f>
        <v>41733</v>
      </c>
      <c r="G14" t="s">
        <v>39</v>
      </c>
      <c r="I14" s="17" t="s">
        <v>25</v>
      </c>
      <c r="J14" s="18">
        <v>41744</v>
      </c>
      <c r="K14" s="18">
        <v>3</v>
      </c>
    </row>
    <row r="15" spans="1:24" x14ac:dyDescent="0.25">
      <c r="A15" t="s">
        <v>27</v>
      </c>
      <c r="B15" t="s">
        <v>19</v>
      </c>
      <c r="C15">
        <f t="shared" si="0"/>
        <v>40</v>
      </c>
      <c r="D15">
        <v>5</v>
      </c>
      <c r="E15" s="3">
        <v>41730</v>
      </c>
      <c r="F15" s="3">
        <f>E15+D15</f>
        <v>41735</v>
      </c>
      <c r="G15" t="s">
        <v>38</v>
      </c>
      <c r="I15" s="17" t="s">
        <v>18</v>
      </c>
      <c r="J15" s="18">
        <v>41732</v>
      </c>
      <c r="K15" s="18">
        <v>4</v>
      </c>
    </row>
    <row r="16" spans="1:24" x14ac:dyDescent="0.25">
      <c r="A16" t="s">
        <v>27</v>
      </c>
      <c r="B16" t="s">
        <v>18</v>
      </c>
      <c r="C16">
        <f t="shared" si="0"/>
        <v>32</v>
      </c>
      <c r="D16">
        <v>4</v>
      </c>
      <c r="E16" s="3">
        <v>41732</v>
      </c>
      <c r="F16" s="3">
        <f>E16+D16</f>
        <v>41736</v>
      </c>
      <c r="G16" t="s">
        <v>39</v>
      </c>
      <c r="I16" s="17" t="s">
        <v>22</v>
      </c>
      <c r="J16" s="18">
        <v>41738</v>
      </c>
      <c r="K16" s="18">
        <v>3</v>
      </c>
    </row>
    <row r="17" spans="1:11" x14ac:dyDescent="0.25">
      <c r="A17" t="s">
        <v>27</v>
      </c>
      <c r="B17" t="s">
        <v>20</v>
      </c>
      <c r="C17">
        <f t="shared" si="0"/>
        <v>40</v>
      </c>
      <c r="D17">
        <v>5</v>
      </c>
      <c r="E17" s="3">
        <v>41734</v>
      </c>
      <c r="F17" s="3">
        <f>E17+D17</f>
        <v>41739</v>
      </c>
      <c r="G17" t="s">
        <v>36</v>
      </c>
      <c r="I17" s="17" t="s">
        <v>21</v>
      </c>
      <c r="J17" s="18">
        <v>41736</v>
      </c>
      <c r="K17" s="18">
        <v>4</v>
      </c>
    </row>
    <row r="18" spans="1:11" x14ac:dyDescent="0.25">
      <c r="A18" t="s">
        <v>27</v>
      </c>
      <c r="B18" t="s">
        <v>21</v>
      </c>
      <c r="C18">
        <f t="shared" si="0"/>
        <v>32</v>
      </c>
      <c r="D18">
        <v>4</v>
      </c>
      <c r="E18" s="3">
        <v>41736</v>
      </c>
      <c r="F18" s="3">
        <f>E18+D18</f>
        <v>41740</v>
      </c>
      <c r="G18" t="s">
        <v>39</v>
      </c>
      <c r="I18" s="17" t="s">
        <v>30</v>
      </c>
      <c r="J18" s="18">
        <v>375626</v>
      </c>
      <c r="K18" s="18">
        <v>33</v>
      </c>
    </row>
    <row r="19" spans="1:11" x14ac:dyDescent="0.25">
      <c r="A19" t="s">
        <v>27</v>
      </c>
      <c r="B19" t="s">
        <v>22</v>
      </c>
      <c r="C19">
        <f t="shared" si="0"/>
        <v>24</v>
      </c>
      <c r="D19">
        <v>3</v>
      </c>
      <c r="E19" s="3">
        <v>41738</v>
      </c>
      <c r="F19" s="3">
        <f>E19+D19</f>
        <v>41741</v>
      </c>
      <c r="G19" t="s">
        <v>39</v>
      </c>
    </row>
    <row r="20" spans="1:11" x14ac:dyDescent="0.25">
      <c r="A20" t="s">
        <v>27</v>
      </c>
      <c r="B20" t="s">
        <v>23</v>
      </c>
      <c r="C20">
        <f t="shared" si="0"/>
        <v>32</v>
      </c>
      <c r="D20">
        <v>4</v>
      </c>
      <c r="E20" s="3">
        <v>41740</v>
      </c>
      <c r="F20" s="3">
        <f>E20+D20</f>
        <v>41744</v>
      </c>
      <c r="G20" t="s">
        <v>38</v>
      </c>
    </row>
    <row r="21" spans="1:11" x14ac:dyDescent="0.25">
      <c r="A21" t="s">
        <v>27</v>
      </c>
      <c r="B21" t="s">
        <v>24</v>
      </c>
      <c r="C21">
        <f t="shared" si="0"/>
        <v>16</v>
      </c>
      <c r="D21">
        <v>2</v>
      </c>
      <c r="E21" s="3">
        <v>41742</v>
      </c>
      <c r="F21" s="3">
        <f>E21+D21</f>
        <v>41744</v>
      </c>
      <c r="G21" t="s">
        <v>37</v>
      </c>
    </row>
    <row r="22" spans="1:11" x14ac:dyDescent="0.25">
      <c r="A22" t="s">
        <v>27</v>
      </c>
      <c r="B22" t="s">
        <v>25</v>
      </c>
      <c r="C22">
        <f t="shared" si="0"/>
        <v>24</v>
      </c>
      <c r="D22">
        <v>3</v>
      </c>
      <c r="E22" s="3">
        <v>41744</v>
      </c>
      <c r="F22" s="3">
        <f>E22+D22</f>
        <v>41747</v>
      </c>
      <c r="G22" t="s">
        <v>39</v>
      </c>
    </row>
    <row r="24" spans="1:11" x14ac:dyDescent="0.25">
      <c r="A24" s="1"/>
      <c r="B24" s="1"/>
      <c r="C24" s="1"/>
      <c r="D24" s="1"/>
      <c r="E24" s="1"/>
      <c r="F24" s="1"/>
    </row>
  </sheetData>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Resource Work</vt:lpstr>
      <vt:lpstr>Helper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dc:creator>
  <cp:lastModifiedBy>Training</cp:lastModifiedBy>
  <dcterms:created xsi:type="dcterms:W3CDTF">2014-01-23T20:40:07Z</dcterms:created>
  <dcterms:modified xsi:type="dcterms:W3CDTF">2017-02-01T11:19:20Z</dcterms:modified>
</cp:coreProperties>
</file>